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cruitment\Materials\current materials for dropbox\"/>
    </mc:Choice>
  </mc:AlternateContent>
  <bookViews>
    <workbookView xWindow="0" yWindow="0" windowWidth="14370" windowHeight="69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J40" i="1"/>
  <c r="K44" i="1" l="1"/>
  <c r="J44" i="1" l="1"/>
  <c r="H44" i="1" l="1"/>
  <c r="E44" i="1"/>
  <c r="C36" i="1"/>
  <c r="C44" i="1" s="1"/>
  <c r="F41" i="1"/>
  <c r="F44" i="1" s="1"/>
</calcChain>
</file>

<file path=xl/sharedStrings.xml><?xml version="1.0" encoding="utf-8"?>
<sst xmlns="http://schemas.openxmlformats.org/spreadsheetml/2006/main" count="86" uniqueCount="62">
  <si>
    <t xml:space="preserve"> </t>
  </si>
  <si>
    <t>Bridge</t>
  </si>
  <si>
    <t>College</t>
  </si>
  <si>
    <t>Costs:</t>
  </si>
  <si>
    <t>Spring semester</t>
  </si>
  <si>
    <t>Summer semester</t>
  </si>
  <si>
    <t>College:</t>
  </si>
  <si>
    <t>Application deadline</t>
  </si>
  <si>
    <t>Orientation</t>
  </si>
  <si>
    <t>Classes</t>
  </si>
  <si>
    <t>Admission requirements:</t>
  </si>
  <si>
    <t>GPA 2.0</t>
  </si>
  <si>
    <t>IELTS 6</t>
  </si>
  <si>
    <t>TOEFL 72</t>
  </si>
  <si>
    <t>English</t>
  </si>
  <si>
    <t>Language</t>
  </si>
  <si>
    <t>or 3.0 GPA in Bridge and at least a C in the required college class</t>
  </si>
  <si>
    <t>Tuition</t>
  </si>
  <si>
    <t>Student fees</t>
  </si>
  <si>
    <t>Housing</t>
  </si>
  <si>
    <t>Homestay</t>
  </si>
  <si>
    <t>Dorm with meal plans*</t>
  </si>
  <si>
    <t>Textbooks*</t>
  </si>
  <si>
    <t>Scholarships:</t>
  </si>
  <si>
    <t>College students:</t>
  </si>
  <si>
    <t>GPA 2.5</t>
  </si>
  <si>
    <t>Based on GPA at LCSC</t>
  </si>
  <si>
    <t>GPA 3.5</t>
  </si>
  <si>
    <t>Application process:</t>
  </si>
  <si>
    <t>email:</t>
  </si>
  <si>
    <t>English language</t>
  </si>
  <si>
    <t>Health Insurance*</t>
  </si>
  <si>
    <t>First semester at LCSC</t>
  </si>
  <si>
    <t>GPA 3.0</t>
  </si>
  <si>
    <t>English language (Intermediate and Advanced levels)</t>
  </si>
  <si>
    <t>included</t>
  </si>
  <si>
    <t>http://www.lcsc.edu/international/apply-now/</t>
  </si>
  <si>
    <t>internationaladmissions@lcsc.edu</t>
  </si>
  <si>
    <t xml:space="preserve">International Programs: </t>
  </si>
  <si>
    <t>Admissions, Dates and Costs</t>
  </si>
  <si>
    <t>After first semester</t>
  </si>
  <si>
    <t>Tested upon arrival and placed in appropriate level</t>
  </si>
  <si>
    <t>Summer term</t>
  </si>
  <si>
    <t>Application fee</t>
  </si>
  <si>
    <t>Homestay application fee:</t>
  </si>
  <si>
    <t>or test 2.0 in DynEd test upon arrival</t>
  </si>
  <si>
    <t>or test 2.5 in DynEd test upon arrival</t>
  </si>
  <si>
    <t>5 week</t>
  </si>
  <si>
    <t>(40 days)</t>
  </si>
  <si>
    <t>2016-2017 Academic Year</t>
  </si>
  <si>
    <t>Dorm with meals</t>
  </si>
  <si>
    <t>per semester</t>
  </si>
  <si>
    <t>per semester-  appears on I-20</t>
  </si>
  <si>
    <t>Textbook deposit ( refundable)</t>
  </si>
  <si>
    <t>option</t>
  </si>
  <si>
    <t>dorm - $200 refundable deposit</t>
  </si>
  <si>
    <t>* estimate</t>
  </si>
  <si>
    <t>Semester</t>
  </si>
  <si>
    <t>Pass the  Advanced  level in the Institute of Intensive English</t>
  </si>
  <si>
    <t>English Language/Bridge</t>
  </si>
  <si>
    <t>First semester</t>
  </si>
  <si>
    <t>if independent student  i.e. not through agent or partner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</si>
</sst>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[$-409]d\-mm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6" fontId="0" fillId="0" borderId="0" xfId="0" applyNumberFormat="1"/>
    <xf numFmtId="0" fontId="4" fillId="0" borderId="0" xfId="1"/>
    <xf numFmtId="164" fontId="0" fillId="0" borderId="0" xfId="0" applyNumberFormat="1"/>
    <xf numFmtId="164" fontId="1" fillId="0" borderId="1" xfId="0" applyNumberFormat="1" applyFont="1" applyBorder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  <xf numFmtId="164" fontId="1" fillId="0" borderId="0" xfId="0" applyNumberFormat="1" applyFont="1" applyBorder="1"/>
    <xf numFmtId="6" fontId="1" fillId="0" borderId="0" xfId="0" applyNumberFormat="1" applyFont="1"/>
    <xf numFmtId="16" fontId="0" fillId="0" borderId="0" xfId="0" applyNumberFormat="1"/>
    <xf numFmtId="165" fontId="1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/>
    <xf numFmtId="0" fontId="6" fillId="0" borderId="0" xfId="0" applyFont="1"/>
    <xf numFmtId="0" fontId="0" fillId="0" borderId="0" xfId="0" applyBorder="1"/>
    <xf numFmtId="5" fontId="1" fillId="0" borderId="0" xfId="2" applyNumberFormat="1" applyFont="1" applyBorder="1"/>
    <xf numFmtId="0" fontId="1" fillId="0" borderId="0" xfId="0" applyFont="1" applyBorder="1"/>
    <xf numFmtId="5" fontId="0" fillId="0" borderId="0" xfId="0" applyNumberFormat="1" applyBorder="1"/>
    <xf numFmtId="5" fontId="1" fillId="0" borderId="1" xfId="2" applyNumberFormat="1" applyFont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2</xdr:row>
      <xdr:rowOff>233883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28950" cy="614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rnationaladmissions@lcs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7"/>
  <sheetViews>
    <sheetView tabSelected="1" workbookViewId="0"/>
  </sheetViews>
  <sheetFormatPr defaultRowHeight="15" x14ac:dyDescent="0.25"/>
  <cols>
    <col min="1" max="1" width="8.28515625" customWidth="1"/>
    <col min="2" max="2" width="19.5703125" customWidth="1"/>
    <col min="3" max="3" width="22.28515625" customWidth="1"/>
    <col min="4" max="4" width="10.140625" customWidth="1"/>
    <col min="5" max="5" width="10.42578125" bestFit="1" customWidth="1"/>
    <col min="6" max="6" width="8.7109375" customWidth="1"/>
    <col min="7" max="8" width="8.42578125" customWidth="1"/>
    <col min="9" max="9" width="7.42578125" customWidth="1"/>
    <col min="10" max="10" width="11.7109375" customWidth="1"/>
  </cols>
  <sheetData>
    <row r="3" spans="1:9" ht="18.75" x14ac:dyDescent="0.3">
      <c r="G3" s="3" t="s">
        <v>0</v>
      </c>
    </row>
    <row r="4" spans="1:9" s="2" customFormat="1" ht="18.75" x14ac:dyDescent="0.3">
      <c r="A4" s="3" t="s">
        <v>38</v>
      </c>
      <c r="B4" s="3"/>
      <c r="C4" s="3" t="s">
        <v>39</v>
      </c>
      <c r="D4" s="3"/>
      <c r="E4" s="3"/>
      <c r="F4" s="3"/>
      <c r="G4" s="3"/>
    </row>
    <row r="5" spans="1:9" s="2" customFormat="1" ht="18.75" x14ac:dyDescent="0.3">
      <c r="A5" s="3"/>
      <c r="B5" s="3"/>
      <c r="C5" s="3"/>
      <c r="D5" s="3"/>
      <c r="E5" s="3"/>
      <c r="F5" s="3"/>
    </row>
    <row r="6" spans="1:9" x14ac:dyDescent="0.25">
      <c r="A6" s="1" t="s">
        <v>49</v>
      </c>
    </row>
    <row r="7" spans="1:9" x14ac:dyDescent="0.25">
      <c r="A7" s="1"/>
    </row>
    <row r="8" spans="1:9" x14ac:dyDescent="0.25">
      <c r="A8" s="1" t="s">
        <v>6</v>
      </c>
      <c r="D8" s="14" t="s">
        <v>4</v>
      </c>
      <c r="E8" s="14"/>
      <c r="F8" s="15"/>
      <c r="G8" s="15"/>
      <c r="H8" s="16"/>
      <c r="I8" s="16"/>
    </row>
    <row r="9" spans="1:9" ht="14.25" customHeight="1" x14ac:dyDescent="0.25">
      <c r="A9" t="s">
        <v>7</v>
      </c>
      <c r="D9" s="15">
        <v>42705</v>
      </c>
      <c r="E9" s="15"/>
      <c r="F9" s="15"/>
      <c r="G9" s="15"/>
      <c r="H9" s="16"/>
      <c r="I9" s="16"/>
    </row>
    <row r="10" spans="1:9" x14ac:dyDescent="0.25">
      <c r="A10" t="s">
        <v>8</v>
      </c>
      <c r="D10" s="15">
        <v>42379</v>
      </c>
      <c r="E10" s="15">
        <v>42384</v>
      </c>
      <c r="F10" s="15"/>
      <c r="G10" s="15"/>
      <c r="H10" s="16"/>
      <c r="I10" s="16"/>
    </row>
    <row r="11" spans="1:9" x14ac:dyDescent="0.25">
      <c r="A11" t="s">
        <v>9</v>
      </c>
      <c r="D11" s="15">
        <v>42386</v>
      </c>
      <c r="E11" s="15">
        <v>42501</v>
      </c>
      <c r="F11" s="15"/>
      <c r="G11" s="15"/>
      <c r="H11" s="16"/>
      <c r="I11" s="16"/>
    </row>
    <row r="12" spans="1:9" x14ac:dyDescent="0.25">
      <c r="D12" s="15"/>
      <c r="E12" s="15"/>
      <c r="F12" s="15"/>
      <c r="G12" s="15"/>
      <c r="H12" s="16"/>
      <c r="I12" s="16"/>
    </row>
    <row r="13" spans="1:9" x14ac:dyDescent="0.25">
      <c r="A13" s="1" t="s">
        <v>1</v>
      </c>
      <c r="D13" s="14" t="s">
        <v>4</v>
      </c>
      <c r="E13" s="14"/>
      <c r="G13" s="14" t="s">
        <v>5</v>
      </c>
      <c r="H13" s="16"/>
      <c r="I13" s="16"/>
    </row>
    <row r="14" spans="1:9" x14ac:dyDescent="0.25">
      <c r="A14" t="s">
        <v>7</v>
      </c>
      <c r="D14" s="15">
        <v>42705</v>
      </c>
      <c r="E14" s="15"/>
      <c r="G14" s="15">
        <v>42471</v>
      </c>
      <c r="H14" s="16"/>
      <c r="I14" s="16"/>
    </row>
    <row r="15" spans="1:9" x14ac:dyDescent="0.25">
      <c r="A15" t="s">
        <v>8</v>
      </c>
      <c r="D15" s="15">
        <v>42374</v>
      </c>
      <c r="E15" s="15">
        <v>42375</v>
      </c>
      <c r="G15" s="15">
        <v>42501</v>
      </c>
      <c r="H15" s="16">
        <v>42502</v>
      </c>
      <c r="I15" s="16"/>
    </row>
    <row r="16" spans="1:9" x14ac:dyDescent="0.25">
      <c r="A16" t="s">
        <v>9</v>
      </c>
      <c r="D16" s="15">
        <v>42378</v>
      </c>
      <c r="E16" s="15">
        <v>42501</v>
      </c>
      <c r="G16" s="15">
        <v>42505</v>
      </c>
      <c r="H16" s="16">
        <v>42593</v>
      </c>
      <c r="I16" s="16"/>
    </row>
    <row r="17" spans="1:11" x14ac:dyDescent="0.25">
      <c r="D17" s="15"/>
      <c r="E17" s="15"/>
      <c r="G17" s="15"/>
      <c r="H17" s="16"/>
      <c r="I17" s="16"/>
    </row>
    <row r="18" spans="1:11" x14ac:dyDescent="0.25">
      <c r="A18" s="1" t="s">
        <v>34</v>
      </c>
      <c r="B18" s="8"/>
      <c r="C18" s="8"/>
      <c r="D18" s="14" t="s">
        <v>4</v>
      </c>
      <c r="E18" s="14"/>
      <c r="G18" s="14" t="s">
        <v>5</v>
      </c>
      <c r="H18" s="14"/>
      <c r="J18" s="14" t="s">
        <v>42</v>
      </c>
    </row>
    <row r="19" spans="1:11" x14ac:dyDescent="0.25">
      <c r="A19" t="s">
        <v>7</v>
      </c>
      <c r="D19" s="15">
        <v>42709</v>
      </c>
      <c r="E19" s="15"/>
      <c r="G19" s="15">
        <v>42471</v>
      </c>
      <c r="H19" s="15"/>
      <c r="J19" s="15">
        <v>42471</v>
      </c>
    </row>
    <row r="20" spans="1:11" x14ac:dyDescent="0.25">
      <c r="A20" t="s">
        <v>8</v>
      </c>
      <c r="D20" s="15">
        <v>42374</v>
      </c>
      <c r="E20" s="15">
        <v>42375</v>
      </c>
      <c r="G20" s="15">
        <v>42501</v>
      </c>
      <c r="H20" s="15">
        <v>42502</v>
      </c>
      <c r="J20" s="15">
        <v>42557</v>
      </c>
      <c r="K20" s="13">
        <v>42558</v>
      </c>
    </row>
    <row r="21" spans="1:11" x14ac:dyDescent="0.25">
      <c r="A21" t="s">
        <v>9</v>
      </c>
      <c r="D21" s="15">
        <v>42378</v>
      </c>
      <c r="E21" s="15">
        <v>42488</v>
      </c>
      <c r="G21" s="15">
        <v>42505</v>
      </c>
      <c r="H21" s="15">
        <v>42593</v>
      </c>
      <c r="J21" s="15">
        <v>42561</v>
      </c>
      <c r="K21" s="13">
        <v>42562</v>
      </c>
    </row>
    <row r="22" spans="1:11" x14ac:dyDescent="0.25">
      <c r="D22" s="15"/>
      <c r="E22" s="15"/>
      <c r="G22" s="15"/>
      <c r="H22" s="15"/>
      <c r="J22" s="15"/>
      <c r="K22" s="13"/>
    </row>
    <row r="23" spans="1:11" ht="18.75" x14ac:dyDescent="0.3">
      <c r="A23" s="3" t="s">
        <v>10</v>
      </c>
    </row>
    <row r="24" spans="1:11" x14ac:dyDescent="0.25">
      <c r="A24" s="1" t="s">
        <v>2</v>
      </c>
      <c r="B24" t="s">
        <v>11</v>
      </c>
      <c r="C24" t="s">
        <v>12</v>
      </c>
      <c r="D24" t="s">
        <v>13</v>
      </c>
    </row>
    <row r="25" spans="1:11" x14ac:dyDescent="0.25">
      <c r="C25" t="s">
        <v>16</v>
      </c>
    </row>
    <row r="26" spans="1:11" x14ac:dyDescent="0.25">
      <c r="C26" t="s">
        <v>46</v>
      </c>
    </row>
    <row r="28" spans="1:11" x14ac:dyDescent="0.25">
      <c r="A28" s="1" t="s">
        <v>1</v>
      </c>
      <c r="C28" t="s">
        <v>58</v>
      </c>
    </row>
    <row r="29" spans="1:11" x14ac:dyDescent="0.25">
      <c r="C29" t="s">
        <v>45</v>
      </c>
    </row>
    <row r="31" spans="1:11" x14ac:dyDescent="0.25">
      <c r="A31" s="1" t="s">
        <v>14</v>
      </c>
      <c r="B31" s="1" t="s">
        <v>15</v>
      </c>
      <c r="C31" t="s">
        <v>41</v>
      </c>
    </row>
    <row r="32" spans="1:11" x14ac:dyDescent="0.25">
      <c r="A32" s="1"/>
      <c r="B32" s="1"/>
    </row>
    <row r="33" spans="1:11" x14ac:dyDescent="0.25">
      <c r="A33" s="1"/>
    </row>
    <row r="34" spans="1:11" x14ac:dyDescent="0.25">
      <c r="C34" s="1" t="s">
        <v>2</v>
      </c>
      <c r="D34" s="1"/>
      <c r="E34" s="1" t="s">
        <v>1</v>
      </c>
      <c r="F34" s="1"/>
      <c r="G34" s="1"/>
      <c r="H34" s="1" t="s">
        <v>30</v>
      </c>
      <c r="J34" s="20" t="s">
        <v>42</v>
      </c>
    </row>
    <row r="35" spans="1:11" ht="21" x14ac:dyDescent="0.35">
      <c r="A35" s="3" t="s">
        <v>3</v>
      </c>
      <c r="B35" s="17" t="s">
        <v>0</v>
      </c>
      <c r="C35" s="1" t="s">
        <v>57</v>
      </c>
      <c r="E35" s="1" t="s">
        <v>57</v>
      </c>
      <c r="H35" s="1" t="s">
        <v>57</v>
      </c>
      <c r="I35" s="1"/>
      <c r="J35" s="20" t="s">
        <v>47</v>
      </c>
      <c r="K35" s="18" t="s">
        <v>48</v>
      </c>
    </row>
    <row r="36" spans="1:11" x14ac:dyDescent="0.25">
      <c r="A36" t="s">
        <v>17</v>
      </c>
      <c r="C36" s="6">
        <f>17620/2</f>
        <v>8810</v>
      </c>
      <c r="D36" s="6"/>
      <c r="E36" s="6">
        <v>4382</v>
      </c>
      <c r="F36" s="6"/>
      <c r="G36" s="6"/>
      <c r="H36" s="6">
        <v>4590</v>
      </c>
      <c r="J36" s="21">
        <v>2295</v>
      </c>
      <c r="K36" s="21"/>
    </row>
    <row r="37" spans="1:11" x14ac:dyDescent="0.25">
      <c r="A37" t="s">
        <v>31</v>
      </c>
      <c r="C37" s="6">
        <v>342</v>
      </c>
      <c r="D37" s="6"/>
      <c r="E37" s="6">
        <v>342</v>
      </c>
      <c r="F37" s="6"/>
      <c r="G37" s="6"/>
      <c r="H37" s="6">
        <v>342</v>
      </c>
      <c r="J37" s="21">
        <v>100</v>
      </c>
      <c r="K37" s="21"/>
    </row>
    <row r="38" spans="1:11" x14ac:dyDescent="0.25">
      <c r="A38" t="s">
        <v>18</v>
      </c>
      <c r="C38" s="6" t="s">
        <v>35</v>
      </c>
      <c r="D38" s="6"/>
      <c r="E38" s="6">
        <v>145</v>
      </c>
      <c r="F38" s="6"/>
      <c r="G38" s="6"/>
      <c r="H38" s="6">
        <v>290</v>
      </c>
      <c r="J38" s="21">
        <v>72.5</v>
      </c>
      <c r="K38" s="21"/>
    </row>
    <row r="39" spans="1:11" x14ac:dyDescent="0.25">
      <c r="A39" t="s">
        <v>19</v>
      </c>
      <c r="C39" s="6"/>
      <c r="D39" s="6"/>
      <c r="E39" s="6"/>
      <c r="F39" s="6"/>
      <c r="G39" s="6"/>
      <c r="H39" s="6"/>
      <c r="J39" s="21"/>
      <c r="K39" s="21"/>
    </row>
    <row r="40" spans="1:11" x14ac:dyDescent="0.25">
      <c r="B40" t="s">
        <v>20</v>
      </c>
      <c r="C40" s="6"/>
      <c r="D40" s="6"/>
      <c r="E40" s="6">
        <v>2280</v>
      </c>
      <c r="F40" s="6"/>
      <c r="G40" s="6"/>
      <c r="H40" s="6">
        <v>2280</v>
      </c>
      <c r="J40" s="21">
        <f>19*40</f>
        <v>760</v>
      </c>
      <c r="K40" s="21"/>
    </row>
    <row r="41" spans="1:11" x14ac:dyDescent="0.25">
      <c r="B41" t="s">
        <v>21</v>
      </c>
      <c r="C41" s="6">
        <v>3696</v>
      </c>
      <c r="D41" s="6"/>
      <c r="F41" s="6">
        <f>7392/2</f>
        <v>3696</v>
      </c>
      <c r="G41" s="6"/>
      <c r="H41" s="6"/>
      <c r="J41" s="21"/>
      <c r="K41" s="21">
        <f>42*40</f>
        <v>1680</v>
      </c>
    </row>
    <row r="42" spans="1:11" x14ac:dyDescent="0.25">
      <c r="A42" t="s">
        <v>53</v>
      </c>
      <c r="C42" s="6"/>
      <c r="D42" s="6"/>
      <c r="E42" s="6">
        <v>200</v>
      </c>
      <c r="F42" s="6"/>
      <c r="G42" s="6"/>
      <c r="H42" s="6">
        <v>200</v>
      </c>
      <c r="J42" s="21">
        <v>200</v>
      </c>
      <c r="K42" s="21"/>
    </row>
    <row r="43" spans="1:11" x14ac:dyDescent="0.25">
      <c r="A43" t="s">
        <v>22</v>
      </c>
      <c r="C43" s="6">
        <v>825</v>
      </c>
      <c r="D43" s="6"/>
      <c r="E43" s="6">
        <v>150</v>
      </c>
      <c r="F43" s="6"/>
      <c r="G43" s="6"/>
      <c r="H43" s="6">
        <v>30</v>
      </c>
      <c r="J43" s="21">
        <v>30</v>
      </c>
      <c r="K43" s="21"/>
    </row>
    <row r="44" spans="1:11" ht="15.75" thickBot="1" x14ac:dyDescent="0.3">
      <c r="B44" s="1" t="s">
        <v>0</v>
      </c>
      <c r="C44" s="7">
        <f>SUM(C36:C43)</f>
        <v>13673</v>
      </c>
      <c r="D44" s="11" t="s">
        <v>0</v>
      </c>
      <c r="E44" s="7">
        <f>SUM(E36:E43)</f>
        <v>7499</v>
      </c>
      <c r="F44" s="7">
        <f>E36+E37+E38+F41+E43</f>
        <v>8715</v>
      </c>
      <c r="G44" s="11"/>
      <c r="H44" s="7">
        <f>SUM(H36:H43)</f>
        <v>7732</v>
      </c>
      <c r="I44" s="18"/>
      <c r="J44" s="22">
        <f>SUM(J36:J43)</f>
        <v>3457.5</v>
      </c>
      <c r="K44" s="22">
        <f>J36+J37+J38+J43+K41+J42</f>
        <v>4377.5</v>
      </c>
    </row>
    <row r="45" spans="1:11" ht="15.75" thickTop="1" x14ac:dyDescent="0.25">
      <c r="A45" t="s">
        <v>56</v>
      </c>
      <c r="C45" s="11"/>
      <c r="D45" s="11"/>
      <c r="E45" s="11"/>
      <c r="F45" s="11"/>
      <c r="G45" s="11"/>
      <c r="H45" s="11"/>
      <c r="I45" s="18"/>
      <c r="J45" s="19" t="s">
        <v>20</v>
      </c>
      <c r="K45" s="19" t="s">
        <v>50</v>
      </c>
    </row>
    <row r="46" spans="1:11" x14ac:dyDescent="0.25">
      <c r="A46" s="1"/>
      <c r="C46" s="11"/>
      <c r="D46" s="11"/>
      <c r="E46" s="11"/>
      <c r="F46" s="11"/>
      <c r="G46" s="11"/>
      <c r="H46" s="11"/>
      <c r="I46" s="18"/>
      <c r="J46" s="19" t="s">
        <v>54</v>
      </c>
      <c r="K46" s="19" t="s">
        <v>54</v>
      </c>
    </row>
    <row r="47" spans="1:11" x14ac:dyDescent="0.25">
      <c r="A47" s="1"/>
      <c r="C47" s="11"/>
      <c r="D47" s="11"/>
      <c r="E47" s="11"/>
      <c r="F47" s="11"/>
      <c r="G47" s="11"/>
      <c r="H47" s="18"/>
      <c r="I47" s="19"/>
      <c r="J47" s="19"/>
    </row>
    <row r="48" spans="1:11" x14ac:dyDescent="0.25">
      <c r="A48" s="1"/>
      <c r="B48" s="1" t="s">
        <v>43</v>
      </c>
      <c r="C48" s="11">
        <v>50</v>
      </c>
      <c r="D48" s="11"/>
      <c r="E48" s="11" t="s">
        <v>44</v>
      </c>
      <c r="F48" s="11"/>
      <c r="G48" s="11"/>
      <c r="H48" s="12">
        <v>100</v>
      </c>
    </row>
    <row r="49" spans="1:8" x14ac:dyDescent="0.25">
      <c r="A49" s="1"/>
      <c r="B49" s="1"/>
      <c r="C49" s="11"/>
      <c r="D49" s="11"/>
      <c r="E49" s="11" t="s">
        <v>55</v>
      </c>
      <c r="F49" s="11"/>
      <c r="G49" s="11"/>
      <c r="H49" s="12"/>
    </row>
    <row r="50" spans="1:8" ht="18.75" x14ac:dyDescent="0.3">
      <c r="A50" s="3" t="s">
        <v>23</v>
      </c>
      <c r="C50" s="11"/>
    </row>
    <row r="51" spans="1:8" x14ac:dyDescent="0.25">
      <c r="A51" s="1" t="s">
        <v>24</v>
      </c>
    </row>
    <row r="52" spans="1:8" x14ac:dyDescent="0.25">
      <c r="A52" s="1"/>
      <c r="B52" t="s">
        <v>32</v>
      </c>
      <c r="C52" t="s">
        <v>25</v>
      </c>
      <c r="E52" s="4">
        <v>1750</v>
      </c>
      <c r="F52" t="s">
        <v>52</v>
      </c>
    </row>
    <row r="53" spans="1:8" x14ac:dyDescent="0.25">
      <c r="A53" s="1"/>
      <c r="E53" s="4"/>
    </row>
    <row r="54" spans="1:8" x14ac:dyDescent="0.25">
      <c r="B54" t="s">
        <v>40</v>
      </c>
      <c r="C54" t="s">
        <v>26</v>
      </c>
    </row>
    <row r="55" spans="1:8" x14ac:dyDescent="0.25">
      <c r="C55" t="s">
        <v>25</v>
      </c>
      <c r="E55" s="4">
        <v>1750</v>
      </c>
      <c r="F55" t="s">
        <v>51</v>
      </c>
    </row>
    <row r="56" spans="1:8" x14ac:dyDescent="0.25">
      <c r="C56" t="s">
        <v>33</v>
      </c>
      <c r="E56" s="4">
        <v>2125</v>
      </c>
      <c r="F56" t="s">
        <v>51</v>
      </c>
    </row>
    <row r="57" spans="1:8" x14ac:dyDescent="0.25">
      <c r="C57" t="s">
        <v>27</v>
      </c>
      <c r="E57" s="4">
        <v>2500</v>
      </c>
      <c r="F57" t="s">
        <v>51</v>
      </c>
    </row>
    <row r="58" spans="1:8" x14ac:dyDescent="0.25">
      <c r="G58" s="4"/>
    </row>
    <row r="59" spans="1:8" x14ac:dyDescent="0.25">
      <c r="A59" s="1" t="s">
        <v>59</v>
      </c>
      <c r="G59" s="4"/>
    </row>
    <row r="60" spans="1:8" x14ac:dyDescent="0.25">
      <c r="B60" t="s">
        <v>60</v>
      </c>
      <c r="C60" s="4">
        <v>400</v>
      </c>
      <c r="D60" t="s">
        <v>61</v>
      </c>
      <c r="G60" s="4"/>
    </row>
    <row r="61" spans="1:8" x14ac:dyDescent="0.25">
      <c r="G61" s="4"/>
    </row>
    <row r="62" spans="1:8" x14ac:dyDescent="0.25">
      <c r="A62" s="1" t="s">
        <v>28</v>
      </c>
      <c r="H62" s="4"/>
    </row>
    <row r="63" spans="1:8" x14ac:dyDescent="0.25">
      <c r="B63" t="s">
        <v>0</v>
      </c>
      <c r="C63" t="s">
        <v>36</v>
      </c>
    </row>
    <row r="64" spans="1:8" x14ac:dyDescent="0.25">
      <c r="B64" t="s">
        <v>29</v>
      </c>
      <c r="C64" s="5" t="s">
        <v>37</v>
      </c>
    </row>
    <row r="65" spans="1:2" x14ac:dyDescent="0.25">
      <c r="A65" s="10"/>
      <c r="B65" s="8"/>
    </row>
    <row r="66" spans="1:2" x14ac:dyDescent="0.25">
      <c r="A66" s="9"/>
      <c r="B66" s="8"/>
    </row>
    <row r="67" spans="1:2" x14ac:dyDescent="0.25">
      <c r="A67" s="8"/>
      <c r="B67" s="8"/>
    </row>
  </sheetData>
  <hyperlinks>
    <hyperlink ref="C64" r:id="rId1"/>
  </hyperlinks>
  <pageMargins left="0.2" right="0.2" top="0.25" bottom="0.25" header="0.05" footer="0.05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A. Arnold</dc:creator>
  <cp:lastModifiedBy>Stephen A. Arnold</cp:lastModifiedBy>
  <cp:lastPrinted>2016-09-20T20:50:37Z</cp:lastPrinted>
  <dcterms:created xsi:type="dcterms:W3CDTF">2016-05-12T15:28:25Z</dcterms:created>
  <dcterms:modified xsi:type="dcterms:W3CDTF">2016-10-04T17:32:55Z</dcterms:modified>
</cp:coreProperties>
</file>